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1"/>
  </bookViews>
  <sheets>
    <sheet name="ОО Итог" sheetId="8" r:id="rId1"/>
    <sheet name="Рейтинги ОО" sheetId="12" r:id="rId2"/>
  </sheets>
  <calcPr calcId="162913"/>
</workbook>
</file>

<file path=xl/calcChain.xml><?xml version="1.0" encoding="utf-8"?>
<calcChain xmlns="http://schemas.openxmlformats.org/spreadsheetml/2006/main">
  <c r="W7" i="8" l="1"/>
  <c r="S7" i="8"/>
  <c r="O7" i="8"/>
  <c r="I7" i="8"/>
  <c r="K7" i="8" s="1"/>
  <c r="G7" i="8"/>
  <c r="C7" i="8" l="1"/>
</calcChain>
</file>

<file path=xl/sharedStrings.xml><?xml version="1.0" encoding="utf-8"?>
<sst xmlns="http://schemas.openxmlformats.org/spreadsheetml/2006/main" count="35" uniqueCount="35">
  <si>
    <t>Наименование организации</t>
  </si>
  <si>
    <t>Итоговый балл по учреждению</t>
  </si>
  <si>
    <t>Показатели характеризующие открытость и доступность информации об организации</t>
  </si>
  <si>
    <t>Итого по критерию 1</t>
  </si>
  <si>
    <t>Показатели характеризующие комфортность условий оказания услуг</t>
  </si>
  <si>
    <t>Итого по критерию 2</t>
  </si>
  <si>
    <t>Показатели характеризующие доступность услуг для инвалидов</t>
  </si>
  <si>
    <t>Итого по критерию 3</t>
  </si>
  <si>
    <t>Показатели характеризующие доброжелательность и вежливость работников организации</t>
  </si>
  <si>
    <t>Итого по критерию 4</t>
  </si>
  <si>
    <t>Показатели характеризующие удовлетворенность условиями оказания услуг</t>
  </si>
  <si>
    <t>Итого по критерию 5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</si>
  <si>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</si>
  <si>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</si>
  <si>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</si>
  <si>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</si>
  <si>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</si>
  <si>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</si>
  <si>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</si>
  <si>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</si>
  <si>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</si>
  <si>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</si>
  <si>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</si>
  <si>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</si>
  <si>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</si>
  <si>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</si>
  <si>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</si>
  <si>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Муниципальное автономное общеобразовательное учреждение «Средняя общеобразовательная школа № 12» г. Ишима</t>
  </si>
  <si>
    <t xml:space="preserve"> Наименование организации</t>
  </si>
  <si>
    <t>Итоговй балл</t>
  </si>
  <si>
    <t>№ п/п</t>
  </si>
  <si>
    <t>Результаты  проведения независимой оценки качества условий осуществления образовательной деятельности общеобразовательными организациями (школы) 2022г.</t>
  </si>
  <si>
    <t>17.</t>
  </si>
  <si>
    <t xml:space="preserve"> МАОУ  «СОШ  № 12» г. Ишима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</si>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</sst>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12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/>
    <xf numFmtId="0" fontId="9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W10"/>
  <sheetViews>
    <sheetView zoomScale="110" zoomScaleNormal="110" workbookViewId="0">
      <selection activeCell="R17" sqref="R17"/>
    </sheetView>
  </sheetViews>
  <sheetFormatPr defaultRowHeight="15" x14ac:dyDescent="0.25"/>
  <cols>
    <col min="1" max="1" width="5.28515625" customWidth="1"/>
    <col min="2" max="2" width="29.7109375" customWidth="1"/>
  </cols>
  <sheetData>
    <row r="2" spans="1:23" x14ac:dyDescent="0.25">
      <c r="T2" s="21" t="s">
        <v>34</v>
      </c>
      <c r="U2" s="21"/>
      <c r="V2" s="21"/>
      <c r="W2" s="21"/>
    </row>
    <row r="4" spans="1:23" ht="16.5" customHeight="1" x14ac:dyDescent="0.25">
      <c r="A4" s="22"/>
      <c r="B4" s="25" t="s">
        <v>0</v>
      </c>
      <c r="C4" s="26" t="s">
        <v>1</v>
      </c>
      <c r="D4" s="25" t="s">
        <v>2</v>
      </c>
      <c r="E4" s="25"/>
      <c r="F4" s="25"/>
      <c r="G4" s="24" t="s">
        <v>3</v>
      </c>
      <c r="H4" s="25" t="s">
        <v>4</v>
      </c>
      <c r="I4" s="25"/>
      <c r="J4" s="25"/>
      <c r="K4" s="24" t="s">
        <v>5</v>
      </c>
      <c r="L4" s="25" t="s">
        <v>6</v>
      </c>
      <c r="M4" s="25"/>
      <c r="N4" s="25"/>
      <c r="O4" s="27" t="s">
        <v>7</v>
      </c>
      <c r="P4" s="25" t="s">
        <v>8</v>
      </c>
      <c r="Q4" s="25"/>
      <c r="R4" s="25"/>
      <c r="S4" s="24" t="s">
        <v>9</v>
      </c>
      <c r="T4" s="25" t="s">
        <v>10</v>
      </c>
      <c r="U4" s="25"/>
      <c r="V4" s="25"/>
      <c r="W4" s="24" t="s">
        <v>11</v>
      </c>
    </row>
    <row r="5" spans="1:23" ht="15.75" customHeight="1" x14ac:dyDescent="0.25">
      <c r="A5" s="22"/>
      <c r="B5" s="25"/>
      <c r="C5" s="26"/>
      <c r="D5" s="1">
        <v>0.3</v>
      </c>
      <c r="E5" s="1">
        <v>0.3</v>
      </c>
      <c r="F5" s="1">
        <v>0.4</v>
      </c>
      <c r="G5" s="24"/>
      <c r="H5" s="1">
        <v>0.3</v>
      </c>
      <c r="I5" s="1">
        <v>0.4</v>
      </c>
      <c r="J5" s="1">
        <v>0.3</v>
      </c>
      <c r="K5" s="24"/>
      <c r="L5" s="1">
        <v>0.3</v>
      </c>
      <c r="M5" s="2">
        <v>0.4</v>
      </c>
      <c r="N5" s="1">
        <v>0.3</v>
      </c>
      <c r="O5" s="27"/>
      <c r="P5" s="1">
        <v>0.4</v>
      </c>
      <c r="Q5" s="1">
        <v>0.4</v>
      </c>
      <c r="R5" s="1">
        <v>0.2</v>
      </c>
      <c r="S5" s="24"/>
      <c r="T5" s="1">
        <v>0.3</v>
      </c>
      <c r="U5" s="1">
        <v>0.2</v>
      </c>
      <c r="V5" s="1">
        <v>0.5</v>
      </c>
      <c r="W5" s="24"/>
    </row>
    <row r="6" spans="1:23" ht="15.75" customHeight="1" x14ac:dyDescent="0.25">
      <c r="A6" s="22"/>
      <c r="B6" s="25"/>
      <c r="C6" s="26"/>
      <c r="D6" s="1" t="s">
        <v>12</v>
      </c>
      <c r="E6" s="1" t="s">
        <v>13</v>
      </c>
      <c r="F6" s="1" t="s">
        <v>14</v>
      </c>
      <c r="G6" s="24"/>
      <c r="H6" s="1" t="s">
        <v>15</v>
      </c>
      <c r="I6" s="1" t="s">
        <v>16</v>
      </c>
      <c r="J6" s="1" t="s">
        <v>17</v>
      </c>
      <c r="K6" s="24"/>
      <c r="L6" s="1" t="s">
        <v>18</v>
      </c>
      <c r="M6" s="2" t="s">
        <v>19</v>
      </c>
      <c r="N6" s="1" t="s">
        <v>20</v>
      </c>
      <c r="O6" s="27"/>
      <c r="P6" s="1" t="s">
        <v>21</v>
      </c>
      <c r="Q6" s="1" t="s">
        <v>22</v>
      </c>
      <c r="R6" s="1" t="s">
        <v>23</v>
      </c>
      <c r="S6" s="24"/>
      <c r="T6" s="1" t="s">
        <v>24</v>
      </c>
      <c r="U6" s="1" t="s">
        <v>25</v>
      </c>
      <c r="V6" s="1" t="s">
        <v>26</v>
      </c>
      <c r="W6" s="24"/>
    </row>
    <row r="7" spans="1:23" x14ac:dyDescent="0.25">
      <c r="A7" s="12" t="s">
        <v>32</v>
      </c>
      <c r="B7" s="13" t="s">
        <v>33</v>
      </c>
      <c r="C7" s="14">
        <f t="shared" ref="C7" si="0">(G7+K7+O7+S7+W7)/5</f>
        <v>99.448000000000008</v>
      </c>
      <c r="D7" s="15">
        <v>100</v>
      </c>
      <c r="E7" s="15">
        <v>100</v>
      </c>
      <c r="F7" s="16">
        <v>99.5</v>
      </c>
      <c r="G7" s="17">
        <f t="shared" ref="G7" si="1">(D7*0.3)+(E7*0.3)+(F7*0.4)</f>
        <v>99.800000000000011</v>
      </c>
      <c r="H7" s="15">
        <v>100</v>
      </c>
      <c r="I7" s="17">
        <f t="shared" ref="I7" si="2">(H7+J7)/2</f>
        <v>99.9</v>
      </c>
      <c r="J7" s="18">
        <v>99.8</v>
      </c>
      <c r="K7" s="19">
        <f t="shared" ref="K7" si="3">(H7*0.3)+(I7*0.4)+(J7*0.3)</f>
        <v>99.9</v>
      </c>
      <c r="L7" s="15">
        <v>100</v>
      </c>
      <c r="M7" s="15">
        <v>100</v>
      </c>
      <c r="N7" s="18">
        <v>94.4</v>
      </c>
      <c r="O7" s="19">
        <f t="shared" ref="O7" si="4">(L7*0.3)+(M7*0.4)+(N7*0.3)</f>
        <v>98.32</v>
      </c>
      <c r="P7" s="18">
        <v>99.8</v>
      </c>
      <c r="Q7" s="18">
        <v>99.8</v>
      </c>
      <c r="R7" s="18">
        <v>100</v>
      </c>
      <c r="S7" s="19">
        <f t="shared" ref="S7" si="5">(P7*0.4)+(Q7*0.4)+(R7*0.2)</f>
        <v>99.84</v>
      </c>
      <c r="T7" s="18">
        <v>99</v>
      </c>
      <c r="U7" s="18">
        <v>99.4</v>
      </c>
      <c r="V7" s="18">
        <v>99.6</v>
      </c>
      <c r="W7" s="20">
        <f t="shared" ref="W7" si="6">(T7*0.3)+(U7*0.2)+(V7*0.5)</f>
        <v>99.38</v>
      </c>
    </row>
    <row r="10" spans="1:23" ht="28.5" x14ac:dyDescent="0.45">
      <c r="J10" s="7"/>
      <c r="N10" s="23"/>
      <c r="O10" s="23"/>
      <c r="P10" s="23"/>
      <c r="Q10" s="23"/>
      <c r="R10" s="23"/>
      <c r="S10" s="23"/>
    </row>
  </sheetData>
  <mergeCells count="15">
    <mergeCell ref="T2:W2"/>
    <mergeCell ref="A4:A6"/>
    <mergeCell ref="N10:S10"/>
    <mergeCell ref="W4:W6"/>
    <mergeCell ref="B4:B6"/>
    <mergeCell ref="C4:C6"/>
    <mergeCell ref="D4:F4"/>
    <mergeCell ref="G4:G6"/>
    <mergeCell ref="H4:J4"/>
    <mergeCell ref="K4:K6"/>
    <mergeCell ref="L4:N4"/>
    <mergeCell ref="O4:O6"/>
    <mergeCell ref="P4:R4"/>
    <mergeCell ref="S4:S6"/>
    <mergeCell ref="T4:V4"/>
  </mergeCells>
  <pageMargins left="0.23622047244094491" right="0.23622047244094491" top="0.35433070866141736" bottom="0.35433070866141736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"/>
  <sheetViews>
    <sheetView tabSelected="1" zoomScale="85" zoomScaleNormal="85" workbookViewId="0">
      <selection activeCell="F14" sqref="F14"/>
    </sheetView>
  </sheetViews>
  <sheetFormatPr defaultColWidth="9.140625" defaultRowHeight="19.5" customHeight="1" x14ac:dyDescent="0.25"/>
  <cols>
    <col min="1" max="1" width="9.140625" style="6"/>
    <col min="2" max="2" width="178.85546875" style="3" customWidth="1"/>
    <col min="3" max="3" width="27" style="3" customWidth="1"/>
    <col min="4" max="4" width="9.140625" style="3"/>
    <col min="5" max="7" width="8.85546875"/>
    <col min="8" max="9" width="9.140625" style="3"/>
    <col min="10" max="12" width="8.85546875"/>
    <col min="13" max="14" width="9.140625" style="3"/>
    <col min="15" max="17" width="8.85546875"/>
    <col min="18" max="18" width="9.140625" style="5"/>
    <col min="19" max="16384" width="9.140625" style="3"/>
  </cols>
  <sheetData>
    <row r="1" spans="1:17" ht="27.6" customHeight="1" x14ac:dyDescent="0.25">
      <c r="A1" s="28" t="s">
        <v>31</v>
      </c>
      <c r="B1" s="29"/>
      <c r="C1" s="29"/>
    </row>
    <row r="2" spans="1:17" ht="19.5" customHeight="1" x14ac:dyDescent="0.3">
      <c r="A2" s="4" t="s">
        <v>30</v>
      </c>
      <c r="B2" s="8" t="s">
        <v>28</v>
      </c>
      <c r="C2" s="9" t="s">
        <v>29</v>
      </c>
      <c r="E2" s="3"/>
      <c r="F2" s="3"/>
      <c r="G2" s="3"/>
      <c r="J2" s="3"/>
      <c r="K2" s="3"/>
      <c r="L2" s="3"/>
      <c r="O2" s="3"/>
      <c r="P2" s="3"/>
      <c r="Q2" s="3"/>
    </row>
    <row r="3" spans="1:17" ht="19.5" customHeight="1" x14ac:dyDescent="0.3">
      <c r="A3" s="4">
        <v>1</v>
      </c>
      <c r="B3" s="10" t="s">
        <v>27</v>
      </c>
      <c r="C3" s="11">
        <v>99.448000000000008</v>
      </c>
      <c r="E3" s="3"/>
      <c r="F3" s="3"/>
      <c r="G3" s="3"/>
      <c r="J3" s="3"/>
      <c r="K3" s="3"/>
      <c r="L3" s="3"/>
      <c r="O3" s="3"/>
      <c r="P3" s="3"/>
      <c r="Q3" s="3"/>
    </row>
    <row r="5" spans="1:17" ht="19.5" customHeight="1" x14ac:dyDescent="0.25">
      <c r="B5" s="5"/>
      <c r="E5" s="3"/>
      <c r="F5" s="3"/>
      <c r="G5" s="3"/>
      <c r="J5" s="3"/>
      <c r="K5" s="3"/>
      <c r="L5" s="3"/>
      <c r="O5" s="3"/>
      <c r="P5" s="3"/>
      <c r="Q5" s="3"/>
    </row>
  </sheetData>
  <sortState ref="B2:C146">
    <sortCondition descending="1" ref="C1"/>
  </sortState>
  <mergeCells count="1">
    <mergeCell ref="A1:C1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 Итог</vt:lpstr>
      <vt:lpstr>Рейтинги 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2023-02-03T10:45:28Z</dcterms:modified>
</cp:coreProperties>
</file>